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RCDMS CAAHEP docs\Annual Report\2024\"/>
    </mc:Choice>
  </mc:AlternateContent>
  <xr:revisionPtr revIDLastSave="0" documentId="8_{3B8BB617-B174-4181-A1A2-218FAF807DB9}" xr6:coauthVersionLast="47" xr6:coauthVersionMax="47" xr10:uidLastSave="{00000000-0000-0000-0000-000000000000}"/>
  <bookViews>
    <workbookView xWindow="23880" yWindow="-120" windowWidth="29040" windowHeight="15720" xr2:uid="{B36F8C9F-7AC5-44B6-B4E0-FA0F66F9A8A9}"/>
  </bookViews>
  <sheets>
    <sheet name="Outcom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" l="1"/>
  <c r="E19" i="2" l="1"/>
  <c r="E17" i="2"/>
  <c r="J17" i="2"/>
  <c r="J19" i="2"/>
  <c r="O25" i="2" l="1"/>
  <c r="E25" i="2"/>
  <c r="J23" i="2"/>
  <c r="J13" i="2"/>
  <c r="E23" i="2"/>
  <c r="O13" i="2"/>
  <c r="E13" i="2"/>
  <c r="O9" i="2"/>
  <c r="E9" i="2"/>
  <c r="R9" i="2" l="1"/>
  <c r="R25" i="2"/>
  <c r="R13" i="2"/>
  <c r="R23" i="2"/>
</calcChain>
</file>

<file path=xl/sharedStrings.xml><?xml version="1.0" encoding="utf-8"?>
<sst xmlns="http://schemas.openxmlformats.org/spreadsheetml/2006/main" count="78" uniqueCount="37">
  <si>
    <t>Institution Name:</t>
  </si>
  <si>
    <t>Institution Information</t>
  </si>
  <si>
    <t>Concentrations CAAHEP Accredited:</t>
  </si>
  <si>
    <t>Job Placement:</t>
  </si>
  <si>
    <t>Total # of graduates employed in 6 months/Total # of Graduates</t>
  </si>
  <si>
    <t>Total # of Graduates/Total # of Students Enrolled</t>
  </si>
  <si>
    <t>%</t>
  </si>
  <si>
    <t>:# Enrolled</t>
  </si>
  <si>
    <t>employed grads #:</t>
  </si>
  <si>
    <t>:# grads</t>
  </si>
  <si>
    <t>Test Takers Rate:</t>
  </si>
  <si>
    <t>Total # of Test Takers/Total # of Graduates</t>
  </si>
  <si>
    <t># Test Takers:</t>
  </si>
  <si>
    <t>Total # of Graduates successfully earning credential/Total # of Test Takers</t>
  </si>
  <si>
    <t># earners:</t>
  </si>
  <si>
    <t>:# Test 
Takers</t>
  </si>
  <si>
    <t>Cohort # &amp;
Concentration</t>
  </si>
  <si>
    <t>Diagnostic Medical Sonography Program Effectiveness Data</t>
  </si>
  <si>
    <t>Abdomen-Extended</t>
  </si>
  <si>
    <t>Obstetrics &amp; Gynecology</t>
  </si>
  <si>
    <t>1 AB</t>
  </si>
  <si>
    <t>1 OB/GYN</t>
  </si>
  <si>
    <t>RDMS(AB)</t>
  </si>
  <si>
    <t>RDMS(OB/GYN)</t>
  </si>
  <si>
    <t>Concentration</t>
  </si>
  <si>
    <t>Credentialing Exam(s)</t>
  </si>
  <si>
    <t>Cohort #</t>
  </si>
  <si>
    <r>
      <rPr>
        <b/>
        <sz val="12"/>
        <color theme="0"/>
        <rFont val="Calibri"/>
        <family val="2"/>
        <scheme val="minor"/>
      </rPr>
      <t>Student Retention:</t>
    </r>
    <r>
      <rPr>
        <sz val="12"/>
        <color theme="0"/>
        <rFont val="Calibri"/>
        <family val="2"/>
        <scheme val="minor"/>
      </rPr>
      <t xml:space="preserve">  </t>
    </r>
  </si>
  <si>
    <r>
      <rPr>
        <b/>
        <sz val="12"/>
        <color theme="0"/>
        <rFont val="Calibri"/>
        <family val="2"/>
        <scheme val="minor"/>
      </rPr>
      <t>Credential Success Rate:</t>
    </r>
    <r>
      <rPr>
        <sz val="12"/>
        <color theme="0"/>
        <rFont val="Calibri"/>
        <family val="2"/>
        <scheme val="minor"/>
      </rPr>
      <t xml:space="preserve">  </t>
    </r>
  </si>
  <si>
    <t>3-Year Average Retention Rate %</t>
  </si>
  <si>
    <t>3-Year Average Job Placement Rate %</t>
  </si>
  <si>
    <t>3-Year Average Success Rate %</t>
  </si>
  <si>
    <t>Cohort Number and Track Name (if applicable)</t>
  </si>
  <si>
    <t># of graduates:</t>
  </si>
  <si>
    <t>Virginia Commonwealth University</t>
  </si>
  <si>
    <t>Abdomen-Extended, Obstetrics and Gynecology</t>
  </si>
  <si>
    <t>Cohort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</si>
</sst>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lightUp">
        <bgColor theme="0"/>
      </patternFill>
    </fill>
  </fills>
  <borders count="5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 diagonalUp="1">
      <left/>
      <right/>
      <top style="thick">
        <color auto="1"/>
      </top>
      <bottom style="thin">
        <color indexed="64"/>
      </bottom>
      <diagonal style="dashed">
        <color auto="1"/>
      </diagonal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/>
      <right/>
      <top/>
      <bottom style="thin">
        <color indexed="64"/>
      </bottom>
      <diagonal style="dashed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 diagonalUp="1">
      <left/>
      <right/>
      <top style="medium">
        <color indexed="64"/>
      </top>
      <bottom style="thin">
        <color indexed="64"/>
      </bottom>
      <diagonal style="dashed">
        <color auto="1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0" xfId="0" applyFont="1"/>
    <xf numFmtId="0" fontId="4" fillId="2" borderId="13" xfId="0" applyFont="1" applyFill="1" applyBorder="1" applyAlignment="1">
      <alignment horizontal="left" vertical="center"/>
    </xf>
    <xf numFmtId="0" fontId="5" fillId="5" borderId="13" xfId="0" applyFont="1" applyFill="1" applyBorder="1"/>
    <xf numFmtId="0" fontId="6" fillId="0" borderId="0" xfId="0" applyFont="1" applyAlignment="1">
      <alignment vertical="center"/>
    </xf>
    <xf numFmtId="0" fontId="4" fillId="3" borderId="12" xfId="0" applyFont="1" applyFill="1" applyBorder="1" applyAlignment="1">
      <alignment horizontal="left" vertical="center"/>
    </xf>
    <xf numFmtId="0" fontId="4" fillId="2" borderId="10" xfId="0" applyFont="1" applyFill="1" applyBorder="1"/>
    <xf numFmtId="0" fontId="4" fillId="3" borderId="10" xfId="0" applyFont="1" applyFill="1" applyBorder="1" applyAlignment="1">
      <alignment horizontal="left" vertical="center"/>
    </xf>
    <xf numFmtId="1" fontId="4" fillId="3" borderId="1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2" borderId="12" xfId="0" applyFont="1" applyFill="1" applyBorder="1"/>
    <xf numFmtId="0" fontId="3" fillId="5" borderId="13" xfId="0" applyFont="1" applyFill="1" applyBorder="1"/>
    <xf numFmtId="0" fontId="4" fillId="2" borderId="11" xfId="0" applyFont="1" applyFill="1" applyBorder="1"/>
    <xf numFmtId="0" fontId="0" fillId="2" borderId="8" xfId="0" applyFill="1" applyBorder="1" applyAlignment="1">
      <alignment horizontal="right" vertical="center" wrapText="1"/>
    </xf>
    <xf numFmtId="0" fontId="0" fillId="2" borderId="9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1" xfId="0" applyFill="1" applyBorder="1"/>
    <xf numFmtId="0" fontId="0" fillId="2" borderId="21" xfId="0" applyFill="1" applyBorder="1" applyAlignment="1">
      <alignment horizontal="left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righ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right" vertical="center" wrapText="1"/>
    </xf>
    <xf numFmtId="0" fontId="0" fillId="2" borderId="21" xfId="0" applyFill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 wrapText="1"/>
    </xf>
    <xf numFmtId="1" fontId="4" fillId="3" borderId="5" xfId="0" applyNumberFormat="1" applyFont="1" applyFill="1" applyBorder="1" applyAlignment="1">
      <alignment horizontal="right" vertical="center"/>
    </xf>
    <xf numFmtId="1" fontId="4" fillId="3" borderId="7" xfId="0" applyNumberFormat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1" fontId="4" fillId="3" borderId="1" xfId="0" applyNumberFormat="1" applyFont="1" applyFill="1" applyBorder="1" applyAlignment="1">
      <alignment horizontal="right" vertical="center"/>
    </xf>
    <xf numFmtId="1" fontId="4" fillId="3" borderId="26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26" xfId="0" applyFont="1" applyFill="1" applyBorder="1" applyAlignment="1">
      <alignment horizontal="left" vertical="center"/>
    </xf>
    <xf numFmtId="1" fontId="4" fillId="3" borderId="28" xfId="0" applyNumberFormat="1" applyFont="1" applyFill="1" applyBorder="1" applyAlignment="1">
      <alignment horizontal="right" vertical="center"/>
    </xf>
    <xf numFmtId="1" fontId="4" fillId="3" borderId="30" xfId="0" applyNumberFormat="1" applyFont="1" applyFill="1" applyBorder="1" applyAlignment="1">
      <alignment horizontal="left" vertical="center"/>
    </xf>
    <xf numFmtId="0" fontId="4" fillId="3" borderId="28" xfId="0" applyFont="1" applyFill="1" applyBorder="1" applyAlignment="1">
      <alignment vertical="center"/>
    </xf>
    <xf numFmtId="0" fontId="4" fillId="3" borderId="3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4" fillId="0" borderId="0" xfId="0" applyFont="1" applyAlignment="1">
      <alignment vertical="top"/>
    </xf>
    <xf numFmtId="0" fontId="4" fillId="3" borderId="15" xfId="0" applyFont="1" applyFill="1" applyBorder="1"/>
    <xf numFmtId="0" fontId="3" fillId="6" borderId="2" xfId="0" applyFont="1" applyFill="1" applyBorder="1" applyAlignment="1">
      <alignment vertical="top"/>
    </xf>
    <xf numFmtId="0" fontId="4" fillId="6" borderId="3" xfId="0" applyFont="1" applyFill="1" applyBorder="1" applyAlignment="1">
      <alignment vertical="top"/>
    </xf>
    <xf numFmtId="0" fontId="3" fillId="6" borderId="3" xfId="0" applyFont="1" applyFill="1" applyBorder="1" applyAlignment="1">
      <alignment vertical="top"/>
    </xf>
    <xf numFmtId="0" fontId="6" fillId="4" borderId="34" xfId="0" applyFont="1" applyFill="1" applyBorder="1" applyAlignment="1">
      <alignment vertical="center"/>
    </xf>
    <xf numFmtId="0" fontId="4" fillId="3" borderId="25" xfId="0" applyFont="1" applyFill="1" applyBorder="1" applyAlignment="1">
      <alignment horizontal="center" vertical="center"/>
    </xf>
    <xf numFmtId="0" fontId="4" fillId="2" borderId="35" xfId="0" applyFont="1" applyFill="1" applyBorder="1"/>
    <xf numFmtId="0" fontId="4" fillId="2" borderId="36" xfId="0" applyFont="1" applyFill="1" applyBorder="1"/>
    <xf numFmtId="0" fontId="4" fillId="2" borderId="37" xfId="0" applyFont="1" applyFill="1" applyBorder="1"/>
    <xf numFmtId="0" fontId="4" fillId="2" borderId="15" xfId="0" applyFont="1" applyFill="1" applyBorder="1"/>
    <xf numFmtId="0" fontId="3" fillId="5" borderId="19" xfId="0" applyFont="1" applyFill="1" applyBorder="1"/>
    <xf numFmtId="0" fontId="4" fillId="3" borderId="4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4" borderId="27" xfId="0" applyFont="1" applyFill="1" applyBorder="1" applyAlignment="1">
      <alignment vertical="center"/>
    </xf>
    <xf numFmtId="0" fontId="6" fillId="4" borderId="33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38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vertical="center"/>
    </xf>
    <xf numFmtId="0" fontId="6" fillId="7" borderId="8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0" fontId="6" fillId="7" borderId="20" xfId="0" applyFont="1" applyFill="1" applyBorder="1" applyAlignment="1">
      <alignment vertical="center"/>
    </xf>
    <xf numFmtId="0" fontId="6" fillId="7" borderId="10" xfId="0" applyFont="1" applyFill="1" applyBorder="1" applyAlignment="1">
      <alignment vertical="center"/>
    </xf>
    <xf numFmtId="0" fontId="6" fillId="7" borderId="11" xfId="0" applyFont="1" applyFill="1" applyBorder="1" applyAlignment="1">
      <alignment vertical="center"/>
    </xf>
    <xf numFmtId="0" fontId="4" fillId="3" borderId="31" xfId="0" applyFont="1" applyFill="1" applyBorder="1"/>
    <xf numFmtId="0" fontId="4" fillId="3" borderId="32" xfId="0" applyFont="1" applyFill="1" applyBorder="1"/>
    <xf numFmtId="0" fontId="1" fillId="2" borderId="16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3" fillId="6" borderId="42" xfId="0" applyFont="1" applyFill="1" applyBorder="1" applyAlignment="1">
      <alignment vertical="top"/>
    </xf>
    <xf numFmtId="0" fontId="4" fillId="3" borderId="43" xfId="0" applyFont="1" applyFill="1" applyBorder="1"/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1" fontId="4" fillId="2" borderId="44" xfId="0" applyNumberFormat="1" applyFont="1" applyFill="1" applyBorder="1" applyAlignment="1">
      <alignment horizontal="center"/>
    </xf>
    <xf numFmtId="0" fontId="4" fillId="5" borderId="0" xfId="0" applyFont="1" applyFill="1"/>
    <xf numFmtId="0" fontId="3" fillId="5" borderId="45" xfId="0" applyFont="1" applyFill="1" applyBorder="1"/>
    <xf numFmtId="0" fontId="4" fillId="3" borderId="41" xfId="0" applyFont="1" applyFill="1" applyBorder="1" applyAlignment="1">
      <alignment horizontal="center" vertical="center"/>
    </xf>
    <xf numFmtId="1" fontId="4" fillId="3" borderId="47" xfId="0" applyNumberFormat="1" applyFont="1" applyFill="1" applyBorder="1" applyAlignment="1">
      <alignment horizontal="center" vertical="top"/>
    </xf>
    <xf numFmtId="0" fontId="4" fillId="3" borderId="0" xfId="0" applyFont="1" applyFill="1" applyAlignment="1">
      <alignment vertical="center"/>
    </xf>
    <xf numFmtId="0" fontId="4" fillId="3" borderId="44" xfId="0" applyFont="1" applyFill="1" applyBorder="1" applyAlignment="1">
      <alignment horizontal="center" vertical="center"/>
    </xf>
    <xf numFmtId="1" fontId="4" fillId="3" borderId="47" xfId="0" applyNumberFormat="1" applyFont="1" applyFill="1" applyBorder="1" applyAlignment="1">
      <alignment horizontal="center"/>
    </xf>
    <xf numFmtId="0" fontId="3" fillId="5" borderId="0" xfId="0" applyFont="1" applyFill="1"/>
    <xf numFmtId="0" fontId="6" fillId="7" borderId="41" xfId="0" applyFont="1" applyFill="1" applyBorder="1" applyAlignment="1">
      <alignment vertical="center"/>
    </xf>
    <xf numFmtId="0" fontId="0" fillId="2" borderId="0" xfId="0" applyFill="1" applyAlignment="1">
      <alignment horizontal="right" vertical="center" wrapText="1"/>
    </xf>
    <xf numFmtId="0" fontId="6" fillId="7" borderId="0" xfId="0" applyFont="1" applyFill="1" applyAlignment="1">
      <alignment vertical="center"/>
    </xf>
    <xf numFmtId="0" fontId="6" fillId="7" borderId="44" xfId="0" applyFont="1" applyFill="1" applyBorder="1" applyAlignment="1">
      <alignment vertical="center"/>
    </xf>
    <xf numFmtId="0" fontId="6" fillId="7" borderId="47" xfId="0" applyFont="1" applyFill="1" applyBorder="1" applyAlignment="1">
      <alignment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2" borderId="51" xfId="0" applyFont="1" applyFill="1" applyBorder="1"/>
    <xf numFmtId="0" fontId="4" fillId="3" borderId="51" xfId="0" applyFont="1" applyFill="1" applyBorder="1" applyAlignment="1">
      <alignment horizontal="left" vertical="center"/>
    </xf>
    <xf numFmtId="1" fontId="4" fillId="3" borderId="19" xfId="0" applyNumberFormat="1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left" vertical="center"/>
    </xf>
    <xf numFmtId="0" fontId="4" fillId="2" borderId="52" xfId="0" applyFont="1" applyFill="1" applyBorder="1" applyAlignment="1">
      <alignment horizontal="left" vertical="center"/>
    </xf>
    <xf numFmtId="0" fontId="4" fillId="2" borderId="51" xfId="0" applyFont="1" applyFill="1" applyBorder="1" applyAlignment="1">
      <alignment horizontal="left" vertical="center"/>
    </xf>
    <xf numFmtId="0" fontId="4" fillId="2" borderId="52" xfId="0" applyFont="1" applyFill="1" applyBorder="1"/>
    <xf numFmtId="1" fontId="4" fillId="3" borderId="45" xfId="0" applyNumberFormat="1" applyFont="1" applyFill="1" applyBorder="1" applyAlignment="1">
      <alignment horizontal="center" vertical="top"/>
    </xf>
    <xf numFmtId="0" fontId="7" fillId="4" borderId="46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top"/>
    </xf>
    <xf numFmtId="0" fontId="4" fillId="3" borderId="15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5" borderId="0" xfId="0" applyFont="1" applyFill="1" applyAlignment="1">
      <alignment horizontal="center"/>
    </xf>
    <xf numFmtId="0" fontId="6" fillId="7" borderId="4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4" fillId="3" borderId="53" xfId="0" applyFont="1" applyFill="1" applyBorder="1"/>
    <xf numFmtId="0" fontId="4" fillId="3" borderId="16" xfId="0" applyFont="1" applyFill="1" applyBorder="1"/>
    <xf numFmtId="0" fontId="0" fillId="3" borderId="54" xfId="0" applyFill="1" applyBorder="1"/>
    <xf numFmtId="0" fontId="0" fillId="3" borderId="5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97C38-6E41-4DD3-83C9-2C670BD069E2}">
  <sheetPr>
    <pageSetUpPr fitToPage="1"/>
  </sheetPr>
  <dimension ref="A1:R26"/>
  <sheetViews>
    <sheetView tabSelected="1" topLeftCell="A4" workbookViewId="0">
      <selection activeCell="G27" sqref="G27"/>
    </sheetView>
  </sheetViews>
  <sheetFormatPr defaultRowHeight="15" x14ac:dyDescent="0.25"/>
  <cols>
    <col min="1" max="1" width="14.85546875" customWidth="1"/>
    <col min="2" max="2" width="36" customWidth="1"/>
    <col min="3" max="3" width="9.7109375" customWidth="1"/>
    <col min="4" max="4" width="4.7109375" customWidth="1"/>
    <col min="5" max="5" width="7.7109375" style="117" customWidth="1"/>
    <col min="6" max="6" width="4.7109375" customWidth="1"/>
    <col min="7" max="8" width="9.7109375" customWidth="1"/>
    <col min="9" max="9" width="4.7109375" customWidth="1"/>
    <col min="10" max="10" width="7.7109375" style="117" customWidth="1"/>
    <col min="11" max="11" width="4.7109375" customWidth="1"/>
    <col min="12" max="13" width="9.7109375" customWidth="1"/>
    <col min="14" max="14" width="4.7109375" customWidth="1"/>
    <col min="15" max="15" width="7.7109375" style="117" customWidth="1"/>
    <col min="16" max="16" width="4.7109375" customWidth="1"/>
    <col min="17" max="17" width="9.7109375" customWidth="1"/>
    <col min="18" max="18" width="30.5703125" customWidth="1"/>
  </cols>
  <sheetData>
    <row r="1" spans="1:18" ht="37.15" customHeight="1" thickTop="1" thickBot="1" x14ac:dyDescent="0.3">
      <c r="A1" s="69" t="s">
        <v>17</v>
      </c>
      <c r="B1" s="70"/>
      <c r="C1" s="70"/>
      <c r="D1" s="70"/>
      <c r="E1" s="110"/>
      <c r="F1" s="70"/>
      <c r="G1" s="70"/>
      <c r="H1" s="70"/>
      <c r="I1" s="70"/>
      <c r="J1" s="110"/>
      <c r="K1" s="70"/>
      <c r="L1" s="70"/>
      <c r="M1" s="70"/>
      <c r="N1" s="70"/>
      <c r="O1" s="110"/>
      <c r="P1" s="70"/>
      <c r="Q1" s="70"/>
      <c r="R1" s="71"/>
    </row>
    <row r="2" spans="1:18" s="40" customFormat="1" ht="17.25" thickTop="1" thickBot="1" x14ac:dyDescent="0.3">
      <c r="A2" s="42" t="s">
        <v>1</v>
      </c>
      <c r="B2" s="43"/>
      <c r="C2" s="44"/>
      <c r="D2" s="44"/>
      <c r="E2" s="111"/>
      <c r="F2" s="44"/>
      <c r="G2" s="44"/>
      <c r="H2" s="44"/>
      <c r="I2" s="44"/>
      <c r="J2" s="111"/>
      <c r="K2" s="44"/>
      <c r="L2" s="44"/>
      <c r="M2" s="44"/>
      <c r="N2" s="44"/>
      <c r="O2" s="111"/>
      <c r="P2" s="44"/>
      <c r="Q2" s="44"/>
      <c r="R2" s="72"/>
    </row>
    <row r="3" spans="1:18" s="1" customFormat="1" ht="16.5" thickTop="1" x14ac:dyDescent="0.25">
      <c r="A3" s="47" t="s">
        <v>0</v>
      </c>
      <c r="B3" s="48"/>
      <c r="C3" s="122" t="s">
        <v>34</v>
      </c>
      <c r="D3" s="41"/>
      <c r="E3" s="112"/>
      <c r="F3" s="41"/>
      <c r="G3" s="41"/>
      <c r="H3" s="41"/>
      <c r="I3" s="41"/>
      <c r="J3" s="112"/>
      <c r="K3" s="41"/>
      <c r="L3" s="41"/>
      <c r="M3" s="41"/>
      <c r="N3" s="41"/>
      <c r="O3" s="112"/>
      <c r="P3" s="41"/>
      <c r="Q3" s="41"/>
      <c r="R3" s="73"/>
    </row>
    <row r="4" spans="1:18" s="1" customFormat="1" ht="16.5" thickBot="1" x14ac:dyDescent="0.3">
      <c r="A4" s="49" t="s">
        <v>2</v>
      </c>
      <c r="B4" s="50"/>
      <c r="C4" s="124" t="s">
        <v>35</v>
      </c>
      <c r="D4" s="125"/>
      <c r="E4" s="125"/>
      <c r="F4" s="125"/>
      <c r="G4" s="125"/>
      <c r="H4" s="125"/>
      <c r="I4" s="41"/>
      <c r="J4" s="112"/>
      <c r="K4" s="41"/>
      <c r="L4" s="41"/>
      <c r="M4" s="41"/>
      <c r="N4" s="41"/>
      <c r="O4" s="112"/>
      <c r="P4" s="41"/>
      <c r="Q4" s="41"/>
      <c r="R4" s="73"/>
    </row>
    <row r="5" spans="1:18" s="1" customFormat="1" ht="10.15" customHeight="1" x14ac:dyDescent="0.25">
      <c r="A5" s="2"/>
      <c r="B5" s="74"/>
      <c r="C5" s="75"/>
      <c r="D5" s="74"/>
      <c r="E5" s="76"/>
      <c r="F5" s="74"/>
      <c r="G5" s="74"/>
      <c r="H5" s="74"/>
      <c r="I5" s="74"/>
      <c r="J5" s="76"/>
      <c r="K5" s="74"/>
      <c r="L5" s="74"/>
      <c r="M5" s="74"/>
      <c r="N5" s="74"/>
      <c r="O5" s="76"/>
      <c r="P5" s="74"/>
      <c r="Q5" s="75"/>
      <c r="R5" s="77"/>
    </row>
    <row r="6" spans="1:18" s="1" customFormat="1" ht="16.5" thickBot="1" x14ac:dyDescent="0.3">
      <c r="A6" s="3" t="s">
        <v>27</v>
      </c>
      <c r="B6" s="78"/>
      <c r="C6" s="51" t="s">
        <v>5</v>
      </c>
      <c r="D6" s="51"/>
      <c r="E6" s="113"/>
      <c r="F6" s="51"/>
      <c r="G6" s="51"/>
      <c r="H6" s="51"/>
      <c r="I6" s="51"/>
      <c r="J6" s="113"/>
      <c r="K6" s="51"/>
      <c r="L6" s="51"/>
      <c r="M6" s="51"/>
      <c r="N6" s="51"/>
      <c r="O6" s="113"/>
      <c r="P6" s="51"/>
      <c r="Q6" s="51"/>
      <c r="R6" s="79"/>
    </row>
    <row r="7" spans="1:18" s="4" customFormat="1" ht="28.9" customHeight="1" thickTop="1" thickBot="1" x14ac:dyDescent="0.3">
      <c r="A7" s="57" t="s">
        <v>32</v>
      </c>
      <c r="B7" s="55"/>
      <c r="C7" s="56"/>
      <c r="D7" s="55"/>
      <c r="E7" s="114">
        <v>2023</v>
      </c>
      <c r="F7" s="55"/>
      <c r="G7" s="55"/>
      <c r="H7" s="56"/>
      <c r="I7" s="55"/>
      <c r="J7" s="114">
        <v>2022</v>
      </c>
      <c r="K7" s="55"/>
      <c r="L7" s="55"/>
      <c r="M7" s="56"/>
      <c r="N7" s="55"/>
      <c r="O7" s="114">
        <v>2021</v>
      </c>
      <c r="P7" s="55"/>
      <c r="Q7" s="55"/>
      <c r="R7" s="102" t="s">
        <v>29</v>
      </c>
    </row>
    <row r="8" spans="1:18" s="29" customFormat="1" ht="30" customHeight="1" thickTop="1" x14ac:dyDescent="0.25">
      <c r="A8" s="123" t="s">
        <v>36</v>
      </c>
      <c r="B8" s="52"/>
      <c r="C8" s="15"/>
      <c r="D8" s="27">
        <v>9</v>
      </c>
      <c r="E8" s="115"/>
      <c r="F8" s="28">
        <v>10</v>
      </c>
      <c r="G8" s="16" t="s">
        <v>7</v>
      </c>
      <c r="H8" s="15" t="s">
        <v>33</v>
      </c>
      <c r="I8" s="27">
        <v>3</v>
      </c>
      <c r="J8" s="115"/>
      <c r="K8" s="28">
        <v>5</v>
      </c>
      <c r="L8" s="16" t="s">
        <v>7</v>
      </c>
      <c r="M8" s="15" t="s">
        <v>33</v>
      </c>
      <c r="N8" s="27">
        <v>1</v>
      </c>
      <c r="O8" s="115"/>
      <c r="P8" s="28">
        <v>1</v>
      </c>
      <c r="Q8" s="16" t="s">
        <v>7</v>
      </c>
      <c r="R8" s="80"/>
    </row>
    <row r="9" spans="1:18" s="1" customFormat="1" ht="16.899999999999999" customHeight="1" thickBot="1" x14ac:dyDescent="0.3">
      <c r="A9" s="53"/>
      <c r="B9" s="54"/>
      <c r="C9" s="6"/>
      <c r="D9" s="7"/>
      <c r="E9" s="8">
        <f>($D8/$F8)*100</f>
        <v>90</v>
      </c>
      <c r="F9" s="5" t="s">
        <v>6</v>
      </c>
      <c r="G9" s="9"/>
      <c r="H9" s="10"/>
      <c r="I9" s="11"/>
      <c r="J9" s="8">
        <f>($I8/$K8)*100</f>
        <v>60</v>
      </c>
      <c r="K9" s="5" t="s">
        <v>6</v>
      </c>
      <c r="L9" s="9"/>
      <c r="M9" s="10"/>
      <c r="N9" s="7"/>
      <c r="O9" s="8">
        <f>($N8/$P8)*100</f>
        <v>100</v>
      </c>
      <c r="P9" s="5" t="s">
        <v>6</v>
      </c>
      <c r="Q9" s="12"/>
      <c r="R9" s="81">
        <f>(($E9+$J9+$O9)/3)</f>
        <v>83.333333333333329</v>
      </c>
    </row>
    <row r="10" spans="1:18" s="1" customFormat="1" ht="16.5" thickBot="1" x14ac:dyDescent="0.3">
      <c r="A10" s="13" t="s">
        <v>3</v>
      </c>
      <c r="B10" s="78"/>
      <c r="C10" s="51" t="s">
        <v>4</v>
      </c>
      <c r="D10" s="51"/>
      <c r="E10" s="113"/>
      <c r="F10" s="51"/>
      <c r="G10" s="51"/>
      <c r="H10" s="51"/>
      <c r="I10" s="51"/>
      <c r="J10" s="113"/>
      <c r="K10" s="51"/>
      <c r="L10" s="51"/>
      <c r="M10" s="51"/>
      <c r="N10" s="51"/>
      <c r="O10" s="113"/>
      <c r="P10" s="51"/>
      <c r="Q10" s="51"/>
      <c r="R10" s="79"/>
    </row>
    <row r="11" spans="1:18" s="4" customFormat="1" ht="31.15" customHeight="1" thickTop="1" thickBot="1" x14ac:dyDescent="0.3">
      <c r="A11" s="57" t="s">
        <v>32</v>
      </c>
      <c r="B11" s="45"/>
      <c r="C11" s="56"/>
      <c r="D11" s="55"/>
      <c r="E11" s="114">
        <v>2023</v>
      </c>
      <c r="F11" s="55"/>
      <c r="G11" s="55"/>
      <c r="H11" s="56"/>
      <c r="I11" s="55"/>
      <c r="J11" s="114">
        <v>2022</v>
      </c>
      <c r="K11" s="55"/>
      <c r="L11" s="55"/>
      <c r="M11" s="56"/>
      <c r="N11" s="55"/>
      <c r="O11" s="114">
        <v>2021</v>
      </c>
      <c r="P11" s="55"/>
      <c r="Q11" s="55"/>
      <c r="R11" s="102" t="s">
        <v>30</v>
      </c>
    </row>
    <row r="12" spans="1:18" s="29" customFormat="1" ht="30" customHeight="1" thickTop="1" x14ac:dyDescent="0.25">
      <c r="A12" s="123" t="s">
        <v>36</v>
      </c>
      <c r="B12" s="82"/>
      <c r="C12" s="24" t="s">
        <v>8</v>
      </c>
      <c r="D12" s="30">
        <v>9</v>
      </c>
      <c r="E12" s="46"/>
      <c r="F12" s="33">
        <v>9</v>
      </c>
      <c r="G12" s="19" t="s">
        <v>9</v>
      </c>
      <c r="H12" s="24" t="s">
        <v>8</v>
      </c>
      <c r="I12" s="30">
        <v>3</v>
      </c>
      <c r="J12" s="46"/>
      <c r="K12" s="31">
        <v>3</v>
      </c>
      <c r="L12" s="38" t="s">
        <v>9</v>
      </c>
      <c r="M12" s="24" t="s">
        <v>8</v>
      </c>
      <c r="N12" s="30">
        <v>1</v>
      </c>
      <c r="O12" s="46"/>
      <c r="P12" s="31">
        <v>1</v>
      </c>
      <c r="Q12" s="39" t="s">
        <v>9</v>
      </c>
      <c r="R12" s="83"/>
    </row>
    <row r="13" spans="1:18" s="1" customFormat="1" ht="16.5" thickBot="1" x14ac:dyDescent="0.3">
      <c r="A13" s="53"/>
      <c r="B13" s="54"/>
      <c r="C13" s="6"/>
      <c r="D13" s="7"/>
      <c r="E13" s="8">
        <f>($D12/$F12)*100</f>
        <v>100</v>
      </c>
      <c r="F13" s="5" t="s">
        <v>6</v>
      </c>
      <c r="G13" s="9"/>
      <c r="H13" s="10"/>
      <c r="I13" s="7"/>
      <c r="J13" s="8">
        <f>($I12/$K12)*100</f>
        <v>100</v>
      </c>
      <c r="K13" s="5" t="s">
        <v>6</v>
      </c>
      <c r="L13" s="9"/>
      <c r="M13" s="10"/>
      <c r="N13" s="7"/>
      <c r="O13" s="8">
        <f>($N12/$P12)*100</f>
        <v>100</v>
      </c>
      <c r="P13" s="5" t="s">
        <v>6</v>
      </c>
      <c r="Q13" s="12"/>
      <c r="R13" s="84">
        <f>(($E13+$J13+$O13)/3)</f>
        <v>100</v>
      </c>
    </row>
    <row r="14" spans="1:18" s="1" customFormat="1" ht="16.5" thickBot="1" x14ac:dyDescent="0.3">
      <c r="A14" s="13" t="s">
        <v>10</v>
      </c>
      <c r="B14" s="78"/>
      <c r="C14" s="51" t="s">
        <v>11</v>
      </c>
      <c r="D14" s="51"/>
      <c r="E14" s="113"/>
      <c r="F14" s="51"/>
      <c r="G14" s="51"/>
      <c r="H14" s="85"/>
      <c r="I14" s="85"/>
      <c r="J14" s="118"/>
      <c r="K14" s="85"/>
      <c r="L14" s="85"/>
      <c r="M14" s="85"/>
      <c r="N14" s="85"/>
      <c r="O14" s="118"/>
      <c r="P14" s="85"/>
      <c r="Q14" s="85"/>
      <c r="R14" s="79"/>
    </row>
    <row r="15" spans="1:18" s="4" customFormat="1" ht="40.15" customHeight="1" thickTop="1" thickBot="1" x14ac:dyDescent="0.3">
      <c r="A15" s="20" t="s">
        <v>26</v>
      </c>
      <c r="B15" s="104" t="s">
        <v>24</v>
      </c>
      <c r="C15" s="56"/>
      <c r="D15" s="55"/>
      <c r="E15" s="114">
        <v>2023</v>
      </c>
      <c r="F15" s="55"/>
      <c r="G15" s="55"/>
      <c r="H15" s="56"/>
      <c r="I15" s="55"/>
      <c r="J15" s="114">
        <v>2022</v>
      </c>
      <c r="K15" s="55"/>
      <c r="L15" s="55"/>
      <c r="M15" s="62"/>
      <c r="N15" s="63"/>
      <c r="O15" s="119"/>
      <c r="P15" s="63"/>
      <c r="Q15" s="63"/>
      <c r="R15" s="86"/>
    </row>
    <row r="16" spans="1:18" s="29" customFormat="1" ht="30.75" thickTop="1" x14ac:dyDescent="0.25">
      <c r="A16" s="59">
        <v>1</v>
      </c>
      <c r="B16" s="105" t="s">
        <v>18</v>
      </c>
      <c r="C16" s="87" t="s">
        <v>12</v>
      </c>
      <c r="D16" s="32">
        <v>8</v>
      </c>
      <c r="E16" s="46"/>
      <c r="F16" s="33">
        <v>9</v>
      </c>
      <c r="G16" s="19" t="s">
        <v>9</v>
      </c>
      <c r="H16" s="87" t="s">
        <v>12</v>
      </c>
      <c r="I16" s="32">
        <v>3</v>
      </c>
      <c r="J16" s="46"/>
      <c r="K16" s="33">
        <v>3</v>
      </c>
      <c r="L16" s="19" t="s">
        <v>9</v>
      </c>
      <c r="M16" s="64"/>
      <c r="N16" s="88"/>
      <c r="O16" s="120"/>
      <c r="P16" s="88"/>
      <c r="Q16" s="88"/>
      <c r="R16" s="89"/>
    </row>
    <row r="17" spans="1:18" s="1" customFormat="1" ht="16.5" thickBot="1" x14ac:dyDescent="0.3">
      <c r="A17" s="60"/>
      <c r="B17" s="106"/>
      <c r="C17" s="18"/>
      <c r="D17" s="7"/>
      <c r="E17" s="8">
        <f>($D16/$F16)*100</f>
        <v>88.888888888888886</v>
      </c>
      <c r="F17" s="5" t="s">
        <v>6</v>
      </c>
      <c r="G17" s="17"/>
      <c r="H17" s="18"/>
      <c r="I17" s="7"/>
      <c r="J17" s="8">
        <f>($I16/$K16)*100</f>
        <v>100</v>
      </c>
      <c r="K17" s="5" t="s">
        <v>6</v>
      </c>
      <c r="L17" s="17"/>
      <c r="M17" s="64"/>
      <c r="N17" s="88"/>
      <c r="O17" s="120"/>
      <c r="P17" s="88"/>
      <c r="Q17" s="88"/>
      <c r="R17" s="89"/>
    </row>
    <row r="18" spans="1:18" s="29" customFormat="1" ht="30" x14ac:dyDescent="0.25">
      <c r="A18" s="59">
        <v>1</v>
      </c>
      <c r="B18" s="105" t="s">
        <v>19</v>
      </c>
      <c r="C18" s="87" t="s">
        <v>12</v>
      </c>
      <c r="D18" s="32">
        <v>4</v>
      </c>
      <c r="E18" s="46"/>
      <c r="F18" s="33">
        <v>9</v>
      </c>
      <c r="G18" s="19" t="s">
        <v>9</v>
      </c>
      <c r="H18" s="87" t="s">
        <v>12</v>
      </c>
      <c r="I18" s="32">
        <v>0</v>
      </c>
      <c r="J18" s="46"/>
      <c r="K18" s="33">
        <v>3</v>
      </c>
      <c r="L18" s="19" t="s">
        <v>9</v>
      </c>
      <c r="M18" s="64"/>
      <c r="N18" s="88"/>
      <c r="O18" s="120"/>
      <c r="P18" s="88"/>
      <c r="Q18" s="88"/>
      <c r="R18" s="89"/>
    </row>
    <row r="19" spans="1:18" s="1" customFormat="1" ht="16.5" thickBot="1" x14ac:dyDescent="0.3">
      <c r="A19" s="60"/>
      <c r="B19" s="61"/>
      <c r="C19" s="14"/>
      <c r="D19" s="7"/>
      <c r="E19" s="8">
        <f>($D18/$F18)*100</f>
        <v>44.444444444444443</v>
      </c>
      <c r="F19" s="5" t="s">
        <v>6</v>
      </c>
      <c r="G19" s="9"/>
      <c r="H19" s="14"/>
      <c r="I19" s="7"/>
      <c r="J19" s="8">
        <f>($I18/$K18)*100</f>
        <v>0</v>
      </c>
      <c r="K19" s="5" t="s">
        <v>6</v>
      </c>
      <c r="L19" s="9"/>
      <c r="M19" s="65"/>
      <c r="N19" s="66"/>
      <c r="O19" s="121"/>
      <c r="P19" s="66"/>
      <c r="Q19" s="66"/>
      <c r="R19" s="90"/>
    </row>
    <row r="20" spans="1:18" s="1" customFormat="1" ht="16.5" thickBot="1" x14ac:dyDescent="0.3">
      <c r="A20" s="3" t="s">
        <v>28</v>
      </c>
      <c r="B20" s="78"/>
      <c r="C20" s="51" t="s">
        <v>13</v>
      </c>
      <c r="D20" s="51"/>
      <c r="E20" s="113"/>
      <c r="F20" s="51"/>
      <c r="G20" s="51"/>
      <c r="H20" s="51"/>
      <c r="I20" s="51"/>
      <c r="J20" s="113"/>
      <c r="K20" s="51"/>
      <c r="L20" s="51"/>
      <c r="M20" s="51"/>
      <c r="N20" s="51"/>
      <c r="O20" s="113"/>
      <c r="P20" s="51"/>
      <c r="Q20" s="51"/>
      <c r="R20" s="79"/>
    </row>
    <row r="21" spans="1:18" s="4" customFormat="1" ht="30" customHeight="1" thickTop="1" thickBot="1" x14ac:dyDescent="0.3">
      <c r="A21" s="21" t="s">
        <v>16</v>
      </c>
      <c r="B21" s="104" t="s">
        <v>25</v>
      </c>
      <c r="C21" s="56"/>
      <c r="D21" s="55"/>
      <c r="E21" s="114">
        <v>2023</v>
      </c>
      <c r="F21" s="55"/>
      <c r="G21" s="55"/>
      <c r="H21" s="56"/>
      <c r="I21" s="55"/>
      <c r="J21" s="114">
        <v>2022</v>
      </c>
      <c r="K21" s="55"/>
      <c r="L21" s="55"/>
      <c r="M21" s="56"/>
      <c r="N21" s="55"/>
      <c r="O21" s="114">
        <v>2021</v>
      </c>
      <c r="P21" s="55"/>
      <c r="Q21" s="55"/>
      <c r="R21" s="103" t="s">
        <v>31</v>
      </c>
    </row>
    <row r="22" spans="1:18" s="29" customFormat="1" ht="25.15" customHeight="1" thickTop="1" x14ac:dyDescent="0.25">
      <c r="A22" s="67" t="s">
        <v>20</v>
      </c>
      <c r="B22" s="107" t="s">
        <v>22</v>
      </c>
      <c r="C22" s="22" t="s">
        <v>14</v>
      </c>
      <c r="D22" s="34">
        <v>8</v>
      </c>
      <c r="E22" s="116"/>
      <c r="F22" s="35">
        <v>8</v>
      </c>
      <c r="G22" s="23" t="s">
        <v>15</v>
      </c>
      <c r="H22" s="22" t="s">
        <v>14</v>
      </c>
      <c r="I22" s="36">
        <v>3</v>
      </c>
      <c r="J22" s="116"/>
      <c r="K22" s="37">
        <v>3</v>
      </c>
      <c r="L22" s="23" t="s">
        <v>15</v>
      </c>
      <c r="M22" s="22" t="s">
        <v>14</v>
      </c>
      <c r="N22" s="36">
        <v>0</v>
      </c>
      <c r="O22" s="116"/>
      <c r="P22" s="37">
        <v>0</v>
      </c>
      <c r="Q22" s="23" t="s">
        <v>15</v>
      </c>
      <c r="R22" s="91"/>
    </row>
    <row r="23" spans="1:18" s="1" customFormat="1" ht="16.5" thickBot="1" x14ac:dyDescent="0.3">
      <c r="A23" s="58"/>
      <c r="B23" s="108"/>
      <c r="C23" s="26"/>
      <c r="D23" s="7"/>
      <c r="E23" s="8">
        <f>($D22/$F22)*100</f>
        <v>100</v>
      </c>
      <c r="F23" s="5" t="s">
        <v>6</v>
      </c>
      <c r="G23" s="17"/>
      <c r="H23" s="26"/>
      <c r="I23" s="7"/>
      <c r="J23" s="8">
        <f>($I22/$K22)*100</f>
        <v>100</v>
      </c>
      <c r="K23" s="5" t="s">
        <v>6</v>
      </c>
      <c r="L23" s="17"/>
      <c r="M23" s="26"/>
      <c r="N23" s="7"/>
      <c r="O23" s="8">
        <v>0</v>
      </c>
      <c r="P23" s="5" t="s">
        <v>6</v>
      </c>
      <c r="Q23" s="17"/>
      <c r="R23" s="81">
        <f>(($E23+$J23+$O23)/3)</f>
        <v>66.666666666666671</v>
      </c>
    </row>
    <row r="24" spans="1:18" s="29" customFormat="1" ht="25.15" customHeight="1" x14ac:dyDescent="0.25">
      <c r="A24" s="68" t="s">
        <v>21</v>
      </c>
      <c r="B24" s="109" t="s">
        <v>23</v>
      </c>
      <c r="C24" s="24" t="s">
        <v>14</v>
      </c>
      <c r="D24" s="30">
        <v>4</v>
      </c>
      <c r="E24" s="46"/>
      <c r="F24" s="31">
        <v>4</v>
      </c>
      <c r="G24" s="25" t="s">
        <v>15</v>
      </c>
      <c r="H24" s="24" t="s">
        <v>14</v>
      </c>
      <c r="I24" s="32">
        <v>0</v>
      </c>
      <c r="J24" s="46"/>
      <c r="K24" s="33">
        <v>0</v>
      </c>
      <c r="L24" s="25" t="s">
        <v>15</v>
      </c>
      <c r="M24" s="24" t="s">
        <v>14</v>
      </c>
      <c r="N24" s="32">
        <v>1</v>
      </c>
      <c r="O24" s="46"/>
      <c r="P24" s="33">
        <v>1</v>
      </c>
      <c r="Q24" s="25" t="s">
        <v>15</v>
      </c>
      <c r="R24" s="83"/>
    </row>
    <row r="25" spans="1:18" s="1" customFormat="1" ht="16.5" thickBot="1" x14ac:dyDescent="0.3">
      <c r="A25" s="92"/>
      <c r="B25" s="93"/>
      <c r="C25" s="94"/>
      <c r="D25" s="95"/>
      <c r="E25" s="96">
        <f>($D24/$F24)*100</f>
        <v>100</v>
      </c>
      <c r="F25" s="97" t="s">
        <v>6</v>
      </c>
      <c r="G25" s="98"/>
      <c r="H25" s="99"/>
      <c r="I25" s="95"/>
      <c r="J25" s="96">
        <v>0</v>
      </c>
      <c r="K25" s="97" t="s">
        <v>6</v>
      </c>
      <c r="L25" s="98"/>
      <c r="M25" s="99"/>
      <c r="N25" s="95"/>
      <c r="O25" s="96">
        <f>($N24/$P24)*100</f>
        <v>100</v>
      </c>
      <c r="P25" s="97" t="s">
        <v>6</v>
      </c>
      <c r="Q25" s="100"/>
      <c r="R25" s="101">
        <f>(($E25+$J25+$O25)/3)</f>
        <v>66.666666666666671</v>
      </c>
    </row>
    <row r="26" spans="1:18" ht="15.75" thickTop="1" x14ac:dyDescent="0.25"/>
  </sheetData>
  <dataValidations count="2">
    <dataValidation type="list" allowBlank="1" showInputMessage="1" showErrorMessage="1" sqref="B16 B18" xr:uid="{637C7769-2FCC-4A50-A4F6-5817E950F3A1}">
      <formula1>"Abdomen-Extended, Obstetrics &amp; Gynecology, Vascular, Adult Cardiac, Pediatric Cardiac, Breast, Musculoskeletal"</formula1>
    </dataValidation>
    <dataValidation type="list" allowBlank="1" showInputMessage="1" showErrorMessage="1" sqref="B22:B25" xr:uid="{D77CF7A5-093C-455D-B7F3-B677F14A7F6D}">
      <formula1>"RDMS(AB),RDMS(AB) or RT(S),RDMS(OB/GYN),RDMS(OBGYN) or RT(S),RT(S), RDCS(AE) or RCS, RVT(VT) or RVS, RDCS(PE or RCCS, RDMS(BR), RMSK or RMSKS"</formula1>
    </dataValidation>
  </dataValidations>
  <pageMargins left="0.25" right="0.15" top="0.15" bottom="0.15" header="0" footer="0"/>
  <pageSetup scale="80" fitToHeight="0" orientation="landscape" r:id="rId1"/>
  <ignoredErrors>
    <ignoredError sqref="R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Outcomes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A. Howard</dc:creator>
  <cp:lastModifiedBy>Yonella Demars</cp:lastModifiedBy>
  <cp:lastPrinted>2024-01-04T18:38:11Z</cp:lastPrinted>
  <dcterms:created xsi:type="dcterms:W3CDTF">2023-01-19T23:05:18Z</dcterms:created>
  <dcterms:modified xsi:type="dcterms:W3CDTF">2025-04-28T23:05:31Z</dcterms:modified>
</cp:coreProperties>
</file>